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dzieci niepełnosprawne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<sst xmlns="http://schemas.openxmlformats.org/spreadsheetml/2006/main" count="89" uniqueCount="32">
  <si>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 xml:space="preserve">klasa 1 </t>
  </si>
  <si>
    <t>klasa 2</t>
  </si>
  <si>
    <t>klasa 4</t>
  </si>
  <si>
    <t>niepełnosprawni intelektualnie w stopniu lekkim</t>
  </si>
  <si>
    <t>niepełnosprawni intelektualnie w stopniu umiarkowanym lub znacznym</t>
  </si>
  <si>
    <t>niesłyszący</t>
  </si>
  <si>
    <t>słabosłyszący</t>
  </si>
  <si>
    <t>z autyzmem</t>
  </si>
  <si>
    <t>kwota dotacji</t>
  </si>
  <si>
    <t>wskaźnik</t>
  </si>
  <si>
    <t>rodzaj niepełnosprawności</t>
  </si>
  <si>
    <t>słabowidzący (druk powiększony)</t>
  </si>
  <si>
    <t>x</t>
  </si>
  <si>
    <t>słabowidzący (druk niepowiększony)</t>
  </si>
  <si>
    <t>kwota max</t>
  </si>
  <si>
    <t>Wysokość wskaźników zwiększających kwoty dotacji celowej na wyposażenia szkół w podręczniki, materiały edukacyjne i materiały ćwiczeniowe dla uczniów niepełnosprawnych, którzy będą korzystać z podręczników, materiałów edukacyjnych lub materiałów ćwiczeniowych, dostosowanych do potrzeb edukacyjnych i możliwości psychofizycznych tych uczniów</t>
  </si>
  <si>
    <t>Szkoła podstawowa</t>
  </si>
  <si>
    <t>Gimnazjum</t>
  </si>
  <si>
    <t>j. obcy lub materiały edukacyjne</t>
  </si>
  <si>
    <t xml:space="preserve">podręczniki lub materiały edukacyjne </t>
  </si>
  <si>
    <t>materiały ćwiczeniowe</t>
  </si>
  <si>
    <t>klasa 3</t>
  </si>
  <si>
    <t>klasa 5</t>
  </si>
  <si>
    <t xml:space="preserve">klasa 2 </t>
  </si>
  <si>
    <t>niewidomi (podręczniki niewydrukowane w systemie Braille'a)</t>
  </si>
  <si>
    <t xml:space="preserve"> niewidomi (podręcznik wydrukowane w systemie Braille'a)</t>
  </si>
  <si>
    <t>odpowiednio pkt art. 22ae ust. 5 ustawy o systemie oświaty</t>
  </si>
  <si>
    <t xml:space="preserve">klasa 3 </t>
  </si>
  <si>
    <t>klasa 6</t>
  </si>
  <si>
    <t>klasa 7</t>
  </si>
  <si>
    <t>j. obcy lub materiały edukacyjne (refundacja)</t>
  </si>
  <si>
    <t>podręczniki lub materiały edukacyjne do j. obcego (art. 22ae ust. 10b) (refundacja)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</si>
</sst>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1"/>
      <color indexed="36"/>
      <name val="Czcionka tekstu podstawowego"/>
      <family val="0"/>
    </font>
    <font>
      <sz val="11"/>
      <color indexed="36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1"/>
      <color theme="7" tint="-0.24997000396251678"/>
      <name val="Czcionka tekstu podstawowego"/>
      <family val="0"/>
    </font>
    <font>
      <sz val="11"/>
      <color theme="7" tint="-0.24997000396251678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44" fontId="0" fillId="33" borderId="10" xfId="58" applyFont="1" applyFill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1" fillId="33" borderId="15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164" fontId="42" fillId="0" borderId="10" xfId="59" applyNumberFormat="1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44" fontId="43" fillId="33" borderId="10" xfId="58" applyFont="1" applyFill="1" applyBorder="1" applyAlignment="1">
      <alignment horizontal="right" vertical="center"/>
    </xf>
    <xf numFmtId="43" fontId="42" fillId="0" borderId="10" xfId="42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vertical="center"/>
    </xf>
    <xf numFmtId="43" fontId="2" fillId="0" borderId="10" xfId="42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2" fillId="0" borderId="10" xfId="42" applyFont="1" applyFill="1" applyBorder="1" applyAlignment="1">
      <alignment horizontal="right" vertical="center"/>
    </xf>
    <xf numFmtId="0" fontId="2" fillId="0" borderId="0" xfId="0" applyFont="1" applyAlignment="1">
      <alignment/>
    </xf>
    <xf numFmtId="43" fontId="2" fillId="0" borderId="10" xfId="42" applyFont="1" applyBorder="1" applyAlignment="1">
      <alignment horizontal="right" vertical="center"/>
    </xf>
    <xf numFmtId="164" fontId="2" fillId="0" borderId="10" xfId="59" applyNumberFormat="1" applyFont="1" applyBorder="1" applyAlignment="1">
      <alignment horizontal="center" vertical="center"/>
    </xf>
    <xf numFmtId="43" fontId="42" fillId="0" borderId="10" xfId="42" applyFont="1" applyBorder="1" applyAlignment="1">
      <alignment horizontal="right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tabSelected="1" zoomScale="90" zoomScaleNormal="90" zoomScalePageLayoutView="0" workbookViewId="0" topLeftCell="A1">
      <selection activeCell="F28" sqref="F28"/>
    </sheetView>
  </sheetViews>
  <sheetFormatPr defaultColWidth="8.796875" defaultRowHeight="14.25"/>
  <cols>
    <col min="1" max="1" width="23" style="0" customWidth="1"/>
    <col min="2" max="2" width="13" style="0" customWidth="1"/>
    <col min="3" max="3" width="14.09765625" style="0" customWidth="1"/>
    <col min="4" max="4" width="14.19921875" style="0" customWidth="1"/>
    <col min="5" max="6" width="12.5" style="0" customWidth="1"/>
    <col min="7" max="7" width="12.19921875" style="0" customWidth="1"/>
    <col min="8" max="8" width="12.5" style="0" customWidth="1"/>
    <col min="9" max="9" width="11.5" style="0" customWidth="1"/>
    <col min="10" max="10" width="12.19921875" style="0" customWidth="1"/>
    <col min="11" max="11" width="11.5" style="0" customWidth="1"/>
    <col min="12" max="12" width="14.09765625" style="0" customWidth="1"/>
    <col min="13" max="13" width="13.3984375" style="0" customWidth="1"/>
    <col min="14" max="14" width="14.19921875" style="0" customWidth="1"/>
    <col min="15" max="15" width="13.09765625" style="0" customWidth="1"/>
    <col min="16" max="16" width="12.59765625" style="0" customWidth="1"/>
    <col min="17" max="17" width="12.5" style="0" customWidth="1"/>
    <col min="18" max="18" width="14.19921875" style="0" customWidth="1"/>
    <col min="19" max="19" width="13.59765625" style="0" customWidth="1"/>
    <col min="20" max="21" width="14.59765625" style="0" customWidth="1"/>
    <col min="22" max="22" width="13.19921875" style="0" customWidth="1"/>
    <col min="23" max="23" width="14.59765625" style="0" customWidth="1"/>
    <col min="24" max="24" width="12.8984375" style="0" customWidth="1"/>
    <col min="25" max="25" width="14" style="0" customWidth="1"/>
  </cols>
  <sheetData>
    <row r="2" spans="1:23" s="6" customFormat="1" ht="66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5" ht="15">
      <c r="A3" s="2"/>
      <c r="B3" s="7"/>
      <c r="C3" s="29" t="s">
        <v>16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0"/>
      <c r="O3" s="14"/>
      <c r="P3" s="14"/>
      <c r="Q3" s="14"/>
      <c r="R3" s="14"/>
      <c r="S3" s="38" t="s">
        <v>17</v>
      </c>
      <c r="T3" s="39"/>
      <c r="U3" s="39"/>
      <c r="V3" s="39"/>
      <c r="W3" s="39"/>
      <c r="X3" s="39"/>
      <c r="Y3" s="39"/>
    </row>
    <row r="4" spans="1:25" ht="15">
      <c r="A4" s="8"/>
      <c r="B4" s="9"/>
      <c r="C4" s="29" t="s">
        <v>0</v>
      </c>
      <c r="D4" s="32"/>
      <c r="E4" s="32"/>
      <c r="F4" s="33" t="s">
        <v>1</v>
      </c>
      <c r="G4" s="33"/>
      <c r="H4" s="33" t="s">
        <v>21</v>
      </c>
      <c r="I4" s="33"/>
      <c r="J4" s="29" t="s">
        <v>2</v>
      </c>
      <c r="K4" s="32"/>
      <c r="L4" s="30"/>
      <c r="M4" s="29" t="s">
        <v>22</v>
      </c>
      <c r="N4" s="32"/>
      <c r="O4" s="29" t="s">
        <v>28</v>
      </c>
      <c r="P4" s="30"/>
      <c r="Q4" s="29" t="s">
        <v>29</v>
      </c>
      <c r="R4" s="30"/>
      <c r="S4" s="29" t="s">
        <v>0</v>
      </c>
      <c r="T4" s="32"/>
      <c r="U4" s="30"/>
      <c r="V4" s="29" t="s">
        <v>23</v>
      </c>
      <c r="W4" s="32"/>
      <c r="X4" s="29" t="s">
        <v>27</v>
      </c>
      <c r="Y4" s="30"/>
    </row>
    <row r="5" spans="1:25" ht="96" customHeight="1">
      <c r="A5" s="29"/>
      <c r="B5" s="30"/>
      <c r="C5" s="10" t="s">
        <v>20</v>
      </c>
      <c r="D5" s="10" t="s">
        <v>30</v>
      </c>
      <c r="E5" s="10" t="s">
        <v>19</v>
      </c>
      <c r="F5" s="10" t="s">
        <v>20</v>
      </c>
      <c r="G5" s="10" t="s">
        <v>18</v>
      </c>
      <c r="H5" s="10" t="s">
        <v>20</v>
      </c>
      <c r="I5" s="10" t="s">
        <v>18</v>
      </c>
      <c r="J5" s="10" t="s">
        <v>20</v>
      </c>
      <c r="K5" s="10" t="s">
        <v>19</v>
      </c>
      <c r="L5" s="10" t="s">
        <v>31</v>
      </c>
      <c r="M5" s="10" t="s">
        <v>20</v>
      </c>
      <c r="N5" s="10" t="s">
        <v>19</v>
      </c>
      <c r="O5" s="10" t="s">
        <v>20</v>
      </c>
      <c r="P5" s="10" t="s">
        <v>19</v>
      </c>
      <c r="Q5" s="10" t="s">
        <v>20</v>
      </c>
      <c r="R5" s="10" t="s">
        <v>19</v>
      </c>
      <c r="S5" s="10" t="s">
        <v>20</v>
      </c>
      <c r="T5" s="10" t="s">
        <v>19</v>
      </c>
      <c r="U5" s="10" t="s">
        <v>31</v>
      </c>
      <c r="V5" s="10" t="s">
        <v>20</v>
      </c>
      <c r="W5" s="10" t="s">
        <v>19</v>
      </c>
      <c r="X5" s="10" t="s">
        <v>20</v>
      </c>
      <c r="Y5" s="10" t="s">
        <v>19</v>
      </c>
    </row>
    <row r="6" spans="1:25" ht="12" customHeight="1">
      <c r="A6" s="29" t="s">
        <v>26</v>
      </c>
      <c r="B6" s="30"/>
      <c r="C6" s="13">
        <v>2</v>
      </c>
      <c r="D6" s="13"/>
      <c r="E6" s="13">
        <v>1</v>
      </c>
      <c r="F6" s="13">
        <v>2</v>
      </c>
      <c r="G6" s="13">
        <v>1</v>
      </c>
      <c r="H6" s="13">
        <v>2</v>
      </c>
      <c r="I6" s="13">
        <v>1</v>
      </c>
      <c r="J6" s="13">
        <v>4</v>
      </c>
      <c r="K6" s="13">
        <v>3</v>
      </c>
      <c r="L6" s="13"/>
      <c r="M6" s="13">
        <v>4</v>
      </c>
      <c r="N6" s="13">
        <v>3</v>
      </c>
      <c r="O6" s="13">
        <v>4</v>
      </c>
      <c r="P6" s="13">
        <v>3</v>
      </c>
      <c r="Q6" s="13">
        <v>4</v>
      </c>
      <c r="R6" s="13">
        <v>3</v>
      </c>
      <c r="S6" s="11">
        <v>6</v>
      </c>
      <c r="T6" s="1">
        <v>5</v>
      </c>
      <c r="U6" s="12"/>
      <c r="V6" s="11">
        <v>6</v>
      </c>
      <c r="W6" s="11">
        <v>5</v>
      </c>
      <c r="X6" s="12">
        <v>6</v>
      </c>
      <c r="Y6" s="12">
        <v>5</v>
      </c>
    </row>
    <row r="7" spans="1:25" s="23" customFormat="1" ht="15">
      <c r="A7" s="36" t="s">
        <v>8</v>
      </c>
      <c r="B7" s="37"/>
      <c r="C7" s="27">
        <v>49.5</v>
      </c>
      <c r="D7" s="16">
        <v>24.75</v>
      </c>
      <c r="E7" s="27">
        <v>74.25</v>
      </c>
      <c r="F7" s="27">
        <v>49.5</v>
      </c>
      <c r="G7" s="27">
        <v>24.75</v>
      </c>
      <c r="H7" s="27">
        <v>49.5</v>
      </c>
      <c r="I7" s="27">
        <v>24.75</v>
      </c>
      <c r="J7" s="27">
        <v>24.75</v>
      </c>
      <c r="K7" s="27">
        <v>138.61</v>
      </c>
      <c r="L7" s="27">
        <v>24.75</v>
      </c>
      <c r="M7" s="27">
        <v>24.75</v>
      </c>
      <c r="N7" s="27">
        <v>138.61</v>
      </c>
      <c r="O7" s="27">
        <v>24.75</v>
      </c>
      <c r="P7" s="27">
        <v>138.61</v>
      </c>
      <c r="Q7" s="27">
        <v>24.75</v>
      </c>
      <c r="R7" s="27">
        <v>247.52</v>
      </c>
      <c r="S7" s="27">
        <v>24.75</v>
      </c>
      <c r="T7" s="27">
        <v>247.52</v>
      </c>
      <c r="U7" s="27">
        <v>24.75</v>
      </c>
      <c r="V7" s="27">
        <v>24.75</v>
      </c>
      <c r="W7" s="27">
        <v>247.52</v>
      </c>
      <c r="X7" s="27">
        <v>24.75</v>
      </c>
      <c r="Y7" s="27">
        <v>247.52</v>
      </c>
    </row>
    <row r="8" spans="1:25" ht="26.25" customHeight="1">
      <c r="A8" s="1" t="s">
        <v>10</v>
      </c>
      <c r="B8" s="2"/>
      <c r="C8" s="5" t="s">
        <v>12</v>
      </c>
      <c r="D8" s="17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5" t="s">
        <v>12</v>
      </c>
      <c r="K8" s="5" t="s">
        <v>12</v>
      </c>
      <c r="L8" s="5" t="s">
        <v>12</v>
      </c>
      <c r="M8" s="5" t="s">
        <v>12</v>
      </c>
      <c r="N8" s="5" t="s">
        <v>12</v>
      </c>
      <c r="O8" s="5" t="s">
        <v>12</v>
      </c>
      <c r="P8" s="5" t="s">
        <v>12</v>
      </c>
      <c r="Q8" s="5" t="s">
        <v>12</v>
      </c>
      <c r="R8" s="5" t="s">
        <v>12</v>
      </c>
      <c r="S8" s="5" t="s">
        <v>12</v>
      </c>
      <c r="T8" s="5" t="s">
        <v>12</v>
      </c>
      <c r="U8" s="5" t="s">
        <v>12</v>
      </c>
      <c r="V8" s="5" t="s">
        <v>12</v>
      </c>
      <c r="W8" s="5" t="s">
        <v>12</v>
      </c>
      <c r="X8" s="5" t="s">
        <v>12</v>
      </c>
      <c r="Y8" s="5" t="s">
        <v>12</v>
      </c>
    </row>
    <row r="9" spans="1:25" s="22" customFormat="1" ht="23.25" customHeight="1">
      <c r="A9" s="34" t="s">
        <v>3</v>
      </c>
      <c r="B9" s="20" t="s">
        <v>9</v>
      </c>
      <c r="C9" s="21">
        <v>2.5</v>
      </c>
      <c r="D9" s="19">
        <v>2</v>
      </c>
      <c r="E9" s="21">
        <v>2</v>
      </c>
      <c r="F9" s="21">
        <v>2.5</v>
      </c>
      <c r="G9" s="21">
        <v>2</v>
      </c>
      <c r="H9" s="21">
        <v>2.5</v>
      </c>
      <c r="I9" s="21">
        <v>2</v>
      </c>
      <c r="J9" s="21">
        <v>2.5</v>
      </c>
      <c r="K9" s="21">
        <v>2.3</v>
      </c>
      <c r="L9" s="21">
        <v>2.3</v>
      </c>
      <c r="M9" s="21">
        <v>2.5</v>
      </c>
      <c r="N9" s="21">
        <v>2.3</v>
      </c>
      <c r="O9" s="21">
        <v>2.5</v>
      </c>
      <c r="P9" s="21">
        <v>2.3</v>
      </c>
      <c r="Q9" s="21">
        <v>2.5</v>
      </c>
      <c r="R9" s="21">
        <v>2.3</v>
      </c>
      <c r="S9" s="21">
        <v>2.5</v>
      </c>
      <c r="T9" s="21">
        <v>2.3</v>
      </c>
      <c r="U9" s="21">
        <v>2.3</v>
      </c>
      <c r="V9" s="21">
        <v>2.5</v>
      </c>
      <c r="W9" s="21">
        <v>2.3</v>
      </c>
      <c r="X9" s="21">
        <v>2.5</v>
      </c>
      <c r="Y9" s="21">
        <v>2.3</v>
      </c>
    </row>
    <row r="10" spans="1:25" ht="23.25" customHeight="1">
      <c r="A10" s="35"/>
      <c r="B10" s="3" t="s">
        <v>14</v>
      </c>
      <c r="C10" s="4">
        <f aca="true" t="shared" si="0" ref="C10:K10">C9*C7</f>
        <v>123.75</v>
      </c>
      <c r="D10" s="18">
        <f t="shared" si="0"/>
        <v>49.5</v>
      </c>
      <c r="E10" s="4">
        <f t="shared" si="0"/>
        <v>148.5</v>
      </c>
      <c r="F10" s="4">
        <f t="shared" si="0"/>
        <v>123.75</v>
      </c>
      <c r="G10" s="4">
        <f t="shared" si="0"/>
        <v>49.5</v>
      </c>
      <c r="H10" s="4">
        <f t="shared" si="0"/>
        <v>123.75</v>
      </c>
      <c r="I10" s="4">
        <f t="shared" si="0"/>
        <v>49.5</v>
      </c>
      <c r="J10" s="4">
        <f t="shared" si="0"/>
        <v>61.875</v>
      </c>
      <c r="K10" s="4">
        <f t="shared" si="0"/>
        <v>318.803</v>
      </c>
      <c r="L10" s="4">
        <f aca="true" t="shared" si="1" ref="L10:Y10">L9*L7</f>
        <v>56.925</v>
      </c>
      <c r="M10" s="4">
        <f t="shared" si="1"/>
        <v>61.875</v>
      </c>
      <c r="N10" s="4">
        <f t="shared" si="1"/>
        <v>318.803</v>
      </c>
      <c r="O10" s="4">
        <f t="shared" si="1"/>
        <v>61.875</v>
      </c>
      <c r="P10" s="4">
        <f t="shared" si="1"/>
        <v>318.803</v>
      </c>
      <c r="Q10" s="4">
        <f t="shared" si="1"/>
        <v>61.875</v>
      </c>
      <c r="R10" s="4">
        <f t="shared" si="1"/>
        <v>569.2959999999999</v>
      </c>
      <c r="S10" s="4">
        <f t="shared" si="1"/>
        <v>61.875</v>
      </c>
      <c r="T10" s="4">
        <f t="shared" si="1"/>
        <v>569.2959999999999</v>
      </c>
      <c r="U10" s="4">
        <f t="shared" si="1"/>
        <v>56.925</v>
      </c>
      <c r="V10" s="4">
        <f t="shared" si="1"/>
        <v>61.875</v>
      </c>
      <c r="W10" s="4">
        <f t="shared" si="1"/>
        <v>569.2959999999999</v>
      </c>
      <c r="X10" s="4">
        <f t="shared" si="1"/>
        <v>61.875</v>
      </c>
      <c r="Y10" s="4">
        <f t="shared" si="1"/>
        <v>569.2959999999999</v>
      </c>
    </row>
    <row r="11" spans="1:25" s="25" customFormat="1" ht="23.25" customHeight="1">
      <c r="A11" s="34" t="s">
        <v>4</v>
      </c>
      <c r="B11" s="15" t="s">
        <v>9</v>
      </c>
      <c r="C11" s="24">
        <v>2.5</v>
      </c>
      <c r="D11" s="19">
        <v>0</v>
      </c>
      <c r="E11" s="24">
        <v>2</v>
      </c>
      <c r="F11" s="24">
        <v>2.5</v>
      </c>
      <c r="G11" s="24">
        <v>0</v>
      </c>
      <c r="H11" s="24">
        <v>2.5</v>
      </c>
      <c r="I11" s="24">
        <v>0</v>
      </c>
      <c r="J11" s="24">
        <v>2.5</v>
      </c>
      <c r="K11" s="24">
        <v>2</v>
      </c>
      <c r="L11" s="24">
        <v>0</v>
      </c>
      <c r="M11" s="24">
        <v>2.5</v>
      </c>
      <c r="N11" s="24">
        <v>2</v>
      </c>
      <c r="O11" s="24">
        <v>2.5</v>
      </c>
      <c r="P11" s="24">
        <v>2</v>
      </c>
      <c r="Q11" s="24">
        <v>2.5</v>
      </c>
      <c r="R11" s="24">
        <v>2</v>
      </c>
      <c r="S11" s="24">
        <v>2.5</v>
      </c>
      <c r="T11" s="24">
        <v>2</v>
      </c>
      <c r="U11" s="24">
        <v>0</v>
      </c>
      <c r="V11" s="24">
        <v>2.5</v>
      </c>
      <c r="W11" s="24">
        <v>2</v>
      </c>
      <c r="X11" s="24">
        <v>2.5</v>
      </c>
      <c r="Y11" s="24">
        <v>2</v>
      </c>
    </row>
    <row r="12" spans="1:25" ht="29.25" customHeight="1">
      <c r="A12" s="35"/>
      <c r="B12" s="3" t="s">
        <v>14</v>
      </c>
      <c r="C12" s="4">
        <f aca="true" t="shared" si="2" ref="C12:K12">C11*C7</f>
        <v>123.75</v>
      </c>
      <c r="D12" s="18">
        <f t="shared" si="2"/>
        <v>0</v>
      </c>
      <c r="E12" s="4">
        <f t="shared" si="2"/>
        <v>148.5</v>
      </c>
      <c r="F12" s="4">
        <f t="shared" si="2"/>
        <v>123.75</v>
      </c>
      <c r="G12" s="4">
        <f t="shared" si="2"/>
        <v>0</v>
      </c>
      <c r="H12" s="4">
        <f t="shared" si="2"/>
        <v>123.75</v>
      </c>
      <c r="I12" s="4">
        <f t="shared" si="2"/>
        <v>0</v>
      </c>
      <c r="J12" s="4">
        <f t="shared" si="2"/>
        <v>61.875</v>
      </c>
      <c r="K12" s="4">
        <f t="shared" si="2"/>
        <v>277.22</v>
      </c>
      <c r="L12" s="4">
        <f aca="true" t="shared" si="3" ref="L12:Y12">L11*L7</f>
        <v>0</v>
      </c>
      <c r="M12" s="4">
        <f t="shared" si="3"/>
        <v>61.875</v>
      </c>
      <c r="N12" s="4">
        <f t="shared" si="3"/>
        <v>277.22</v>
      </c>
      <c r="O12" s="4">
        <f t="shared" si="3"/>
        <v>61.875</v>
      </c>
      <c r="P12" s="4">
        <f t="shared" si="3"/>
        <v>277.22</v>
      </c>
      <c r="Q12" s="4">
        <f t="shared" si="3"/>
        <v>61.875</v>
      </c>
      <c r="R12" s="4">
        <f t="shared" si="3"/>
        <v>495.04</v>
      </c>
      <c r="S12" s="4">
        <f t="shared" si="3"/>
        <v>61.875</v>
      </c>
      <c r="T12" s="4">
        <f t="shared" si="3"/>
        <v>495.04</v>
      </c>
      <c r="U12" s="4">
        <f t="shared" si="3"/>
        <v>0</v>
      </c>
      <c r="V12" s="4">
        <f t="shared" si="3"/>
        <v>61.875</v>
      </c>
      <c r="W12" s="4">
        <f t="shared" si="3"/>
        <v>495.04</v>
      </c>
      <c r="X12" s="4">
        <f t="shared" si="3"/>
        <v>61.875</v>
      </c>
      <c r="Y12" s="4">
        <f t="shared" si="3"/>
        <v>495.04</v>
      </c>
    </row>
    <row r="13" spans="1:25" s="25" customFormat="1" ht="23.25" customHeight="1">
      <c r="A13" s="34" t="s">
        <v>5</v>
      </c>
      <c r="B13" s="15" t="s">
        <v>9</v>
      </c>
      <c r="C13" s="24">
        <v>2.8</v>
      </c>
      <c r="D13" s="19">
        <v>2.6</v>
      </c>
      <c r="E13" s="24">
        <v>2.6</v>
      </c>
      <c r="F13" s="24">
        <v>2.8</v>
      </c>
      <c r="G13" s="24">
        <v>2.6</v>
      </c>
      <c r="H13" s="24">
        <v>2.8</v>
      </c>
      <c r="I13" s="24">
        <v>2.6</v>
      </c>
      <c r="J13" s="24">
        <v>2.8</v>
      </c>
      <c r="K13" s="24">
        <v>2.6</v>
      </c>
      <c r="L13" s="24">
        <v>2.6</v>
      </c>
      <c r="M13" s="24">
        <v>2.8</v>
      </c>
      <c r="N13" s="24">
        <v>2.6</v>
      </c>
      <c r="O13" s="24">
        <v>2.8</v>
      </c>
      <c r="P13" s="24">
        <v>2.6</v>
      </c>
      <c r="Q13" s="24">
        <v>2.8</v>
      </c>
      <c r="R13" s="24">
        <v>2.6</v>
      </c>
      <c r="S13" s="24">
        <v>2.8</v>
      </c>
      <c r="T13" s="24">
        <v>2.6</v>
      </c>
      <c r="U13" s="24">
        <v>2.6</v>
      </c>
      <c r="V13" s="24">
        <v>2.8</v>
      </c>
      <c r="W13" s="24">
        <v>2.6</v>
      </c>
      <c r="X13" s="24">
        <v>2.8</v>
      </c>
      <c r="Y13" s="24">
        <v>2.6</v>
      </c>
    </row>
    <row r="14" spans="1:25" ht="23.25" customHeight="1">
      <c r="A14" s="35"/>
      <c r="B14" s="3" t="s">
        <v>14</v>
      </c>
      <c r="C14" s="4">
        <f aca="true" t="shared" si="4" ref="C14:K14">C13*C7</f>
        <v>138.6</v>
      </c>
      <c r="D14" s="18">
        <f t="shared" si="4"/>
        <v>64.35000000000001</v>
      </c>
      <c r="E14" s="4">
        <f t="shared" si="4"/>
        <v>193.05</v>
      </c>
      <c r="F14" s="4">
        <f t="shared" si="4"/>
        <v>138.6</v>
      </c>
      <c r="G14" s="4">
        <f t="shared" si="4"/>
        <v>64.35000000000001</v>
      </c>
      <c r="H14" s="4">
        <f t="shared" si="4"/>
        <v>138.6</v>
      </c>
      <c r="I14" s="4">
        <f t="shared" si="4"/>
        <v>64.35000000000001</v>
      </c>
      <c r="J14" s="4">
        <f t="shared" si="4"/>
        <v>69.3</v>
      </c>
      <c r="K14" s="4">
        <f t="shared" si="4"/>
        <v>360.386</v>
      </c>
      <c r="L14" s="4">
        <f aca="true" t="shared" si="5" ref="L14:Y14">L13*L7</f>
        <v>64.35000000000001</v>
      </c>
      <c r="M14" s="4">
        <f t="shared" si="5"/>
        <v>69.3</v>
      </c>
      <c r="N14" s="4">
        <f t="shared" si="5"/>
        <v>360.386</v>
      </c>
      <c r="O14" s="4">
        <f t="shared" si="5"/>
        <v>69.3</v>
      </c>
      <c r="P14" s="4">
        <f t="shared" si="5"/>
        <v>360.386</v>
      </c>
      <c r="Q14" s="4">
        <f t="shared" si="5"/>
        <v>69.3</v>
      </c>
      <c r="R14" s="4">
        <f t="shared" si="5"/>
        <v>643.552</v>
      </c>
      <c r="S14" s="4">
        <f t="shared" si="5"/>
        <v>69.3</v>
      </c>
      <c r="T14" s="4">
        <f t="shared" si="5"/>
        <v>643.552</v>
      </c>
      <c r="U14" s="4">
        <f t="shared" si="5"/>
        <v>64.35000000000001</v>
      </c>
      <c r="V14" s="4">
        <f t="shared" si="5"/>
        <v>69.3</v>
      </c>
      <c r="W14" s="4">
        <f t="shared" si="5"/>
        <v>643.552</v>
      </c>
      <c r="X14" s="4">
        <f t="shared" si="5"/>
        <v>69.3</v>
      </c>
      <c r="Y14" s="4">
        <f t="shared" si="5"/>
        <v>643.552</v>
      </c>
    </row>
    <row r="15" spans="1:25" s="25" customFormat="1" ht="23.25" customHeight="1">
      <c r="A15" s="34" t="s">
        <v>6</v>
      </c>
      <c r="B15" s="15" t="s">
        <v>9</v>
      </c>
      <c r="C15" s="24">
        <v>2.5</v>
      </c>
      <c r="D15" s="19">
        <v>2</v>
      </c>
      <c r="E15" s="24">
        <v>2</v>
      </c>
      <c r="F15" s="24">
        <v>2.5</v>
      </c>
      <c r="G15" s="24">
        <v>2</v>
      </c>
      <c r="H15" s="24">
        <v>2.5</v>
      </c>
      <c r="I15" s="24">
        <v>2</v>
      </c>
      <c r="J15" s="24">
        <v>2.5</v>
      </c>
      <c r="K15" s="24">
        <v>2.3</v>
      </c>
      <c r="L15" s="24">
        <v>2.3</v>
      </c>
      <c r="M15" s="24">
        <v>2.5</v>
      </c>
      <c r="N15" s="24">
        <v>2.3</v>
      </c>
      <c r="O15" s="24">
        <v>2.5</v>
      </c>
      <c r="P15" s="24">
        <v>2.3</v>
      </c>
      <c r="Q15" s="24">
        <v>2.5</v>
      </c>
      <c r="R15" s="24">
        <v>2.3</v>
      </c>
      <c r="S15" s="24">
        <v>2.5</v>
      </c>
      <c r="T15" s="24">
        <v>2.3</v>
      </c>
      <c r="U15" s="24">
        <v>2.3</v>
      </c>
      <c r="V15" s="24">
        <v>2.5</v>
      </c>
      <c r="W15" s="24">
        <v>2.3</v>
      </c>
      <c r="X15" s="24">
        <v>2.5</v>
      </c>
      <c r="Y15" s="24">
        <v>2.3</v>
      </c>
    </row>
    <row r="16" spans="1:25" ht="23.25" customHeight="1">
      <c r="A16" s="35"/>
      <c r="B16" s="3" t="s">
        <v>14</v>
      </c>
      <c r="C16" s="4">
        <f aca="true" t="shared" si="6" ref="C16:K16">C15*C7</f>
        <v>123.75</v>
      </c>
      <c r="D16" s="18">
        <f t="shared" si="6"/>
        <v>49.5</v>
      </c>
      <c r="E16" s="4">
        <f t="shared" si="6"/>
        <v>148.5</v>
      </c>
      <c r="F16" s="4">
        <f t="shared" si="6"/>
        <v>123.75</v>
      </c>
      <c r="G16" s="4">
        <f t="shared" si="6"/>
        <v>49.5</v>
      </c>
      <c r="H16" s="4">
        <f t="shared" si="6"/>
        <v>123.75</v>
      </c>
      <c r="I16" s="4">
        <f t="shared" si="6"/>
        <v>49.5</v>
      </c>
      <c r="J16" s="4">
        <f t="shared" si="6"/>
        <v>61.875</v>
      </c>
      <c r="K16" s="4">
        <f t="shared" si="6"/>
        <v>318.803</v>
      </c>
      <c r="L16" s="4">
        <f aca="true" t="shared" si="7" ref="L16:Y16">L15*L7</f>
        <v>56.925</v>
      </c>
      <c r="M16" s="4">
        <f t="shared" si="7"/>
        <v>61.875</v>
      </c>
      <c r="N16" s="4">
        <f t="shared" si="7"/>
        <v>318.803</v>
      </c>
      <c r="O16" s="4">
        <f t="shared" si="7"/>
        <v>61.875</v>
      </c>
      <c r="P16" s="4">
        <f t="shared" si="7"/>
        <v>318.803</v>
      </c>
      <c r="Q16" s="4">
        <f t="shared" si="7"/>
        <v>61.875</v>
      </c>
      <c r="R16" s="4">
        <f t="shared" si="7"/>
        <v>569.2959999999999</v>
      </c>
      <c r="S16" s="4">
        <f t="shared" si="7"/>
        <v>61.875</v>
      </c>
      <c r="T16" s="4">
        <f t="shared" si="7"/>
        <v>569.2959999999999</v>
      </c>
      <c r="U16" s="4">
        <f t="shared" si="7"/>
        <v>56.925</v>
      </c>
      <c r="V16" s="4">
        <f t="shared" si="7"/>
        <v>61.875</v>
      </c>
      <c r="W16" s="4">
        <f t="shared" si="7"/>
        <v>569.2959999999999</v>
      </c>
      <c r="X16" s="4">
        <f t="shared" si="7"/>
        <v>61.875</v>
      </c>
      <c r="Y16" s="4">
        <f t="shared" si="7"/>
        <v>569.2959999999999</v>
      </c>
    </row>
    <row r="17" spans="1:25" s="22" customFormat="1" ht="23.25" customHeight="1">
      <c r="A17" s="34" t="s">
        <v>7</v>
      </c>
      <c r="B17" s="20" t="s">
        <v>9</v>
      </c>
      <c r="C17" s="21">
        <v>2.6</v>
      </c>
      <c r="D17" s="19">
        <v>2.4</v>
      </c>
      <c r="E17" s="21">
        <v>2.4</v>
      </c>
      <c r="F17" s="21">
        <v>2.6</v>
      </c>
      <c r="G17" s="21">
        <v>2.4</v>
      </c>
      <c r="H17" s="21">
        <v>2.6</v>
      </c>
      <c r="I17" s="21">
        <v>2.4</v>
      </c>
      <c r="J17" s="21">
        <v>2.6</v>
      </c>
      <c r="K17" s="21">
        <v>2.4</v>
      </c>
      <c r="L17" s="21">
        <v>2.4</v>
      </c>
      <c r="M17" s="21">
        <v>2.6</v>
      </c>
      <c r="N17" s="21">
        <v>2.4</v>
      </c>
      <c r="O17" s="21">
        <v>2.6</v>
      </c>
      <c r="P17" s="21">
        <v>2.4</v>
      </c>
      <c r="Q17" s="21">
        <v>2.6</v>
      </c>
      <c r="R17" s="21">
        <v>2.4</v>
      </c>
      <c r="S17" s="21">
        <v>2.6</v>
      </c>
      <c r="T17" s="21">
        <v>2.4</v>
      </c>
      <c r="U17" s="21">
        <v>2.4</v>
      </c>
      <c r="V17" s="21">
        <v>2.6</v>
      </c>
      <c r="W17" s="21">
        <v>2.4</v>
      </c>
      <c r="X17" s="21">
        <v>2.6</v>
      </c>
      <c r="Y17" s="21">
        <v>2.4</v>
      </c>
    </row>
    <row r="18" spans="1:25" ht="23.25" customHeight="1">
      <c r="A18" s="35"/>
      <c r="B18" s="3" t="s">
        <v>14</v>
      </c>
      <c r="C18" s="4">
        <f aca="true" t="shared" si="8" ref="C18:K18">C17*C7</f>
        <v>128.70000000000002</v>
      </c>
      <c r="D18" s="18">
        <f t="shared" si="8"/>
        <v>59.4</v>
      </c>
      <c r="E18" s="4">
        <f t="shared" si="8"/>
        <v>178.2</v>
      </c>
      <c r="F18" s="4">
        <f t="shared" si="8"/>
        <v>128.70000000000002</v>
      </c>
      <c r="G18" s="4">
        <f t="shared" si="8"/>
        <v>59.4</v>
      </c>
      <c r="H18" s="4">
        <f t="shared" si="8"/>
        <v>128.70000000000002</v>
      </c>
      <c r="I18" s="4">
        <f t="shared" si="8"/>
        <v>59.4</v>
      </c>
      <c r="J18" s="4">
        <f t="shared" si="8"/>
        <v>64.35000000000001</v>
      </c>
      <c r="K18" s="4">
        <f t="shared" si="8"/>
        <v>332.66400000000004</v>
      </c>
      <c r="L18" s="4">
        <f aca="true" t="shared" si="9" ref="L18:Y18">L17*L7</f>
        <v>59.4</v>
      </c>
      <c r="M18" s="4">
        <f t="shared" si="9"/>
        <v>64.35000000000001</v>
      </c>
      <c r="N18" s="4">
        <f t="shared" si="9"/>
        <v>332.66400000000004</v>
      </c>
      <c r="O18" s="4">
        <f t="shared" si="9"/>
        <v>64.35000000000001</v>
      </c>
      <c r="P18" s="4">
        <f t="shared" si="9"/>
        <v>332.66400000000004</v>
      </c>
      <c r="Q18" s="4">
        <f t="shared" si="9"/>
        <v>64.35000000000001</v>
      </c>
      <c r="R18" s="4">
        <f t="shared" si="9"/>
        <v>594.048</v>
      </c>
      <c r="S18" s="4">
        <f t="shared" si="9"/>
        <v>64.35000000000001</v>
      </c>
      <c r="T18" s="4">
        <f t="shared" si="9"/>
        <v>594.048</v>
      </c>
      <c r="U18" s="4">
        <f t="shared" si="9"/>
        <v>59.4</v>
      </c>
      <c r="V18" s="4">
        <f t="shared" si="9"/>
        <v>64.35000000000001</v>
      </c>
      <c r="W18" s="4">
        <f t="shared" si="9"/>
        <v>594.048</v>
      </c>
      <c r="X18" s="4">
        <f t="shared" si="9"/>
        <v>64.35000000000001</v>
      </c>
      <c r="Y18" s="4">
        <f t="shared" si="9"/>
        <v>594.048</v>
      </c>
    </row>
    <row r="19" spans="1:25" s="25" customFormat="1" ht="23.25" customHeight="1">
      <c r="A19" s="34" t="s">
        <v>13</v>
      </c>
      <c r="B19" s="15" t="s">
        <v>9</v>
      </c>
      <c r="C19" s="24">
        <v>2.5</v>
      </c>
      <c r="D19" s="19">
        <v>2</v>
      </c>
      <c r="E19" s="24">
        <v>2.3</v>
      </c>
      <c r="F19" s="24">
        <v>2.5</v>
      </c>
      <c r="G19" s="24">
        <v>2</v>
      </c>
      <c r="H19" s="24">
        <v>2.5</v>
      </c>
      <c r="I19" s="24">
        <v>2</v>
      </c>
      <c r="J19" s="24">
        <v>2.5</v>
      </c>
      <c r="K19" s="24">
        <v>2.3</v>
      </c>
      <c r="L19" s="24">
        <v>2.3</v>
      </c>
      <c r="M19" s="24">
        <v>2.5</v>
      </c>
      <c r="N19" s="24">
        <v>2.3</v>
      </c>
      <c r="O19" s="24">
        <v>2.5</v>
      </c>
      <c r="P19" s="24">
        <v>2.3</v>
      </c>
      <c r="Q19" s="24">
        <v>2.5</v>
      </c>
      <c r="R19" s="24">
        <v>2.3</v>
      </c>
      <c r="S19" s="24">
        <v>2.5</v>
      </c>
      <c r="T19" s="24">
        <v>2.3</v>
      </c>
      <c r="U19" s="24">
        <v>2.3</v>
      </c>
      <c r="V19" s="24">
        <v>2.5</v>
      </c>
      <c r="W19" s="24">
        <v>2.3</v>
      </c>
      <c r="X19" s="24">
        <v>2.5</v>
      </c>
      <c r="Y19" s="24">
        <v>2.3</v>
      </c>
    </row>
    <row r="20" spans="1:25" ht="23.25" customHeight="1">
      <c r="A20" s="35"/>
      <c r="B20" s="3" t="s">
        <v>14</v>
      </c>
      <c r="C20" s="4">
        <f aca="true" t="shared" si="10" ref="C20:K20">C19*C7</f>
        <v>123.75</v>
      </c>
      <c r="D20" s="18">
        <f t="shared" si="10"/>
        <v>49.5</v>
      </c>
      <c r="E20" s="4">
        <f t="shared" si="10"/>
        <v>170.77499999999998</v>
      </c>
      <c r="F20" s="4">
        <f t="shared" si="10"/>
        <v>123.75</v>
      </c>
      <c r="G20" s="4">
        <f t="shared" si="10"/>
        <v>49.5</v>
      </c>
      <c r="H20" s="4">
        <f t="shared" si="10"/>
        <v>123.75</v>
      </c>
      <c r="I20" s="4">
        <f t="shared" si="10"/>
        <v>49.5</v>
      </c>
      <c r="J20" s="4">
        <f t="shared" si="10"/>
        <v>61.875</v>
      </c>
      <c r="K20" s="4">
        <f t="shared" si="10"/>
        <v>318.803</v>
      </c>
      <c r="L20" s="4">
        <f aca="true" t="shared" si="11" ref="L20:Y20">L19*L7</f>
        <v>56.925</v>
      </c>
      <c r="M20" s="4">
        <f t="shared" si="11"/>
        <v>61.875</v>
      </c>
      <c r="N20" s="4">
        <f t="shared" si="11"/>
        <v>318.803</v>
      </c>
      <c r="O20" s="4">
        <f t="shared" si="11"/>
        <v>61.875</v>
      </c>
      <c r="P20" s="4">
        <f t="shared" si="11"/>
        <v>318.803</v>
      </c>
      <c r="Q20" s="4">
        <f t="shared" si="11"/>
        <v>61.875</v>
      </c>
      <c r="R20" s="4">
        <f t="shared" si="11"/>
        <v>569.2959999999999</v>
      </c>
      <c r="S20" s="4">
        <f t="shared" si="11"/>
        <v>61.875</v>
      </c>
      <c r="T20" s="4">
        <f t="shared" si="11"/>
        <v>569.2959999999999</v>
      </c>
      <c r="U20" s="4">
        <f t="shared" si="11"/>
        <v>56.925</v>
      </c>
      <c r="V20" s="4">
        <f t="shared" si="11"/>
        <v>61.875</v>
      </c>
      <c r="W20" s="4">
        <f t="shared" si="11"/>
        <v>569.2959999999999</v>
      </c>
      <c r="X20" s="4">
        <f t="shared" si="11"/>
        <v>61.875</v>
      </c>
      <c r="Y20" s="4">
        <f t="shared" si="11"/>
        <v>569.2959999999999</v>
      </c>
    </row>
    <row r="21" spans="1:25" s="25" customFormat="1" ht="23.25" customHeight="1">
      <c r="A21" s="34" t="s">
        <v>11</v>
      </c>
      <c r="B21" s="15" t="s">
        <v>9</v>
      </c>
      <c r="C21" s="24">
        <v>8</v>
      </c>
      <c r="D21" s="19">
        <v>8</v>
      </c>
      <c r="E21" s="24">
        <v>8</v>
      </c>
      <c r="F21" s="24">
        <v>8</v>
      </c>
      <c r="G21" s="24">
        <v>8</v>
      </c>
      <c r="H21" s="24">
        <v>8</v>
      </c>
      <c r="I21" s="24">
        <v>8</v>
      </c>
      <c r="J21" s="24">
        <v>8</v>
      </c>
      <c r="K21" s="24">
        <v>8</v>
      </c>
      <c r="L21" s="24">
        <v>8</v>
      </c>
      <c r="M21" s="24">
        <v>8</v>
      </c>
      <c r="N21" s="24">
        <v>8</v>
      </c>
      <c r="O21" s="24">
        <v>8</v>
      </c>
      <c r="P21" s="24">
        <v>8</v>
      </c>
      <c r="Q21" s="24">
        <v>8</v>
      </c>
      <c r="R21" s="24">
        <v>8</v>
      </c>
      <c r="S21" s="24">
        <v>8</v>
      </c>
      <c r="T21" s="24">
        <v>8</v>
      </c>
      <c r="U21" s="24">
        <v>8</v>
      </c>
      <c r="V21" s="24">
        <v>8</v>
      </c>
      <c r="W21" s="24">
        <v>8</v>
      </c>
      <c r="X21" s="24">
        <v>8</v>
      </c>
      <c r="Y21" s="24">
        <v>8</v>
      </c>
    </row>
    <row r="22" spans="1:25" ht="23.25" customHeight="1">
      <c r="A22" s="35"/>
      <c r="B22" s="3" t="s">
        <v>14</v>
      </c>
      <c r="C22" s="4">
        <f aca="true" t="shared" si="12" ref="C22:K22">C21*C7</f>
        <v>396</v>
      </c>
      <c r="D22" s="18">
        <f t="shared" si="12"/>
        <v>198</v>
      </c>
      <c r="E22" s="4">
        <f t="shared" si="12"/>
        <v>594</v>
      </c>
      <c r="F22" s="4">
        <f t="shared" si="12"/>
        <v>396</v>
      </c>
      <c r="G22" s="4">
        <f t="shared" si="12"/>
        <v>198</v>
      </c>
      <c r="H22" s="4">
        <f t="shared" si="12"/>
        <v>396</v>
      </c>
      <c r="I22" s="4">
        <f t="shared" si="12"/>
        <v>198</v>
      </c>
      <c r="J22" s="4">
        <f t="shared" si="12"/>
        <v>198</v>
      </c>
      <c r="K22" s="4">
        <f t="shared" si="12"/>
        <v>1108.88</v>
      </c>
      <c r="L22" s="4">
        <f aca="true" t="shared" si="13" ref="L22:Y22">L21*L7</f>
        <v>198</v>
      </c>
      <c r="M22" s="4">
        <f t="shared" si="13"/>
        <v>198</v>
      </c>
      <c r="N22" s="4">
        <f t="shared" si="13"/>
        <v>1108.88</v>
      </c>
      <c r="O22" s="4">
        <f t="shared" si="13"/>
        <v>198</v>
      </c>
      <c r="P22" s="4">
        <f t="shared" si="13"/>
        <v>1108.88</v>
      </c>
      <c r="Q22" s="4">
        <f t="shared" si="13"/>
        <v>198</v>
      </c>
      <c r="R22" s="4">
        <f t="shared" si="13"/>
        <v>1980.16</v>
      </c>
      <c r="S22" s="4">
        <f t="shared" si="13"/>
        <v>198</v>
      </c>
      <c r="T22" s="4">
        <f t="shared" si="13"/>
        <v>1980.16</v>
      </c>
      <c r="U22" s="4">
        <f t="shared" si="13"/>
        <v>198</v>
      </c>
      <c r="V22" s="4">
        <f t="shared" si="13"/>
        <v>198</v>
      </c>
      <c r="W22" s="4">
        <f t="shared" si="13"/>
        <v>1980.16</v>
      </c>
      <c r="X22" s="4">
        <f t="shared" si="13"/>
        <v>198</v>
      </c>
      <c r="Y22" s="4">
        <f t="shared" si="13"/>
        <v>1980.16</v>
      </c>
    </row>
    <row r="23" spans="1:25" s="22" customFormat="1" ht="23.25" customHeight="1">
      <c r="A23" s="34" t="s">
        <v>24</v>
      </c>
      <c r="B23" s="20" t="s">
        <v>9</v>
      </c>
      <c r="C23" s="21">
        <v>2.8</v>
      </c>
      <c r="D23" s="19">
        <v>2.6</v>
      </c>
      <c r="E23" s="21">
        <v>2.6</v>
      </c>
      <c r="F23" s="21">
        <v>2.8</v>
      </c>
      <c r="G23" s="21">
        <v>2.6</v>
      </c>
      <c r="H23" s="21">
        <v>2.8</v>
      </c>
      <c r="I23" s="21">
        <v>2.6</v>
      </c>
      <c r="J23" s="21">
        <v>2.8</v>
      </c>
      <c r="K23" s="21">
        <v>2.6</v>
      </c>
      <c r="L23" s="21">
        <v>2.6</v>
      </c>
      <c r="M23" s="21">
        <v>2.8</v>
      </c>
      <c r="N23" s="21">
        <v>2.6</v>
      </c>
      <c r="O23" s="21">
        <v>2.8</v>
      </c>
      <c r="P23" s="21">
        <v>2.6</v>
      </c>
      <c r="Q23" s="21">
        <v>2.8</v>
      </c>
      <c r="R23" s="21">
        <v>2.6</v>
      </c>
      <c r="S23" s="21">
        <v>2.8</v>
      </c>
      <c r="T23" s="21">
        <v>2.6</v>
      </c>
      <c r="U23" s="21">
        <v>2.6</v>
      </c>
      <c r="V23" s="21">
        <v>2.8</v>
      </c>
      <c r="W23" s="21">
        <v>2.6</v>
      </c>
      <c r="X23" s="21">
        <v>2.8</v>
      </c>
      <c r="Y23" s="21">
        <v>2.6</v>
      </c>
    </row>
    <row r="24" spans="1:25" ht="23.25" customHeight="1">
      <c r="A24" s="35"/>
      <c r="B24" s="3" t="s">
        <v>14</v>
      </c>
      <c r="C24" s="4">
        <f aca="true" t="shared" si="14" ref="C24:K24">C23*C7</f>
        <v>138.6</v>
      </c>
      <c r="D24" s="18">
        <f t="shared" si="14"/>
        <v>64.35000000000001</v>
      </c>
      <c r="E24" s="4">
        <f t="shared" si="14"/>
        <v>193.05</v>
      </c>
      <c r="F24" s="4">
        <f t="shared" si="14"/>
        <v>138.6</v>
      </c>
      <c r="G24" s="4">
        <f t="shared" si="14"/>
        <v>64.35000000000001</v>
      </c>
      <c r="H24" s="4">
        <f t="shared" si="14"/>
        <v>138.6</v>
      </c>
      <c r="I24" s="4">
        <f t="shared" si="14"/>
        <v>64.35000000000001</v>
      </c>
      <c r="J24" s="4">
        <f t="shared" si="14"/>
        <v>69.3</v>
      </c>
      <c r="K24" s="4">
        <f t="shared" si="14"/>
        <v>360.386</v>
      </c>
      <c r="L24" s="4">
        <f aca="true" t="shared" si="15" ref="L24:Y24">L23*L7</f>
        <v>64.35000000000001</v>
      </c>
      <c r="M24" s="4">
        <f t="shared" si="15"/>
        <v>69.3</v>
      </c>
      <c r="N24" s="4">
        <f t="shared" si="15"/>
        <v>360.386</v>
      </c>
      <c r="O24" s="4">
        <f t="shared" si="15"/>
        <v>69.3</v>
      </c>
      <c r="P24" s="4">
        <f t="shared" si="15"/>
        <v>360.386</v>
      </c>
      <c r="Q24" s="4">
        <f t="shared" si="15"/>
        <v>69.3</v>
      </c>
      <c r="R24" s="4">
        <f t="shared" si="15"/>
        <v>643.552</v>
      </c>
      <c r="S24" s="4">
        <f t="shared" si="15"/>
        <v>69.3</v>
      </c>
      <c r="T24" s="4">
        <f t="shared" si="15"/>
        <v>643.552</v>
      </c>
      <c r="U24" s="4">
        <f t="shared" si="15"/>
        <v>64.35000000000001</v>
      </c>
      <c r="V24" s="4">
        <f t="shared" si="15"/>
        <v>69.3</v>
      </c>
      <c r="W24" s="4">
        <f t="shared" si="15"/>
        <v>643.552</v>
      </c>
      <c r="X24" s="4">
        <f t="shared" si="15"/>
        <v>69.3</v>
      </c>
      <c r="Y24" s="4">
        <f t="shared" si="15"/>
        <v>643.552</v>
      </c>
    </row>
    <row r="25" spans="1:25" s="25" customFormat="1" ht="23.25" customHeight="1">
      <c r="A25" s="34" t="s">
        <v>25</v>
      </c>
      <c r="B25" s="15" t="s">
        <v>9</v>
      </c>
      <c r="C25" s="26">
        <v>20</v>
      </c>
      <c r="D25" s="28">
        <v>20</v>
      </c>
      <c r="E25" s="26">
        <v>20</v>
      </c>
      <c r="F25" s="26">
        <v>20</v>
      </c>
      <c r="G25" s="26">
        <v>20</v>
      </c>
      <c r="H25" s="26">
        <v>20</v>
      </c>
      <c r="I25" s="26">
        <v>20</v>
      </c>
      <c r="J25" s="26">
        <v>20</v>
      </c>
      <c r="K25" s="26">
        <v>20</v>
      </c>
      <c r="L25" s="26">
        <v>20</v>
      </c>
      <c r="M25" s="26">
        <v>20</v>
      </c>
      <c r="N25" s="26">
        <v>20</v>
      </c>
      <c r="O25" s="26">
        <v>20</v>
      </c>
      <c r="P25" s="26">
        <v>20</v>
      </c>
      <c r="Q25" s="26">
        <v>20</v>
      </c>
      <c r="R25" s="26">
        <v>20</v>
      </c>
      <c r="S25" s="26">
        <v>20</v>
      </c>
      <c r="T25" s="26">
        <v>20</v>
      </c>
      <c r="U25" s="26">
        <v>20</v>
      </c>
      <c r="V25" s="26">
        <v>20</v>
      </c>
      <c r="W25" s="26">
        <v>20</v>
      </c>
      <c r="X25" s="26">
        <v>20</v>
      </c>
      <c r="Y25" s="26">
        <v>20</v>
      </c>
    </row>
    <row r="26" spans="1:25" ht="23.25" customHeight="1">
      <c r="A26" s="35"/>
      <c r="B26" s="3" t="s">
        <v>14</v>
      </c>
      <c r="C26" s="4">
        <f aca="true" t="shared" si="16" ref="C26:K26">C25*C7</f>
        <v>990</v>
      </c>
      <c r="D26" s="18">
        <f t="shared" si="16"/>
        <v>495</v>
      </c>
      <c r="E26" s="4">
        <f t="shared" si="16"/>
        <v>1485</v>
      </c>
      <c r="F26" s="4">
        <f t="shared" si="16"/>
        <v>990</v>
      </c>
      <c r="G26" s="4">
        <f t="shared" si="16"/>
        <v>495</v>
      </c>
      <c r="H26" s="4">
        <f t="shared" si="16"/>
        <v>990</v>
      </c>
      <c r="I26" s="4">
        <f t="shared" si="16"/>
        <v>495</v>
      </c>
      <c r="J26" s="4">
        <f t="shared" si="16"/>
        <v>495</v>
      </c>
      <c r="K26" s="4">
        <f t="shared" si="16"/>
        <v>2772.2000000000003</v>
      </c>
      <c r="L26" s="4">
        <f aca="true" t="shared" si="17" ref="L26:Y26">L25*L7</f>
        <v>495</v>
      </c>
      <c r="M26" s="4">
        <f t="shared" si="17"/>
        <v>495</v>
      </c>
      <c r="N26" s="4">
        <f t="shared" si="17"/>
        <v>2772.2000000000003</v>
      </c>
      <c r="O26" s="4">
        <f t="shared" si="17"/>
        <v>495</v>
      </c>
      <c r="P26" s="4">
        <f t="shared" si="17"/>
        <v>2772.2000000000003</v>
      </c>
      <c r="Q26" s="4">
        <f t="shared" si="17"/>
        <v>495</v>
      </c>
      <c r="R26" s="4">
        <f t="shared" si="17"/>
        <v>4950.400000000001</v>
      </c>
      <c r="S26" s="4">
        <f t="shared" si="17"/>
        <v>495</v>
      </c>
      <c r="T26" s="4">
        <f t="shared" si="17"/>
        <v>4950.400000000001</v>
      </c>
      <c r="U26" s="4">
        <f t="shared" si="17"/>
        <v>495</v>
      </c>
      <c r="V26" s="4">
        <f t="shared" si="17"/>
        <v>495</v>
      </c>
      <c r="W26" s="4">
        <f t="shared" si="17"/>
        <v>4950.400000000001</v>
      </c>
      <c r="X26" s="4">
        <f t="shared" si="17"/>
        <v>495</v>
      </c>
      <c r="Y26" s="4">
        <f t="shared" si="17"/>
        <v>4950.400000000001</v>
      </c>
    </row>
  </sheetData>
  <sheetProtection/>
  <mergeCells count="25">
    <mergeCell ref="A17:A18"/>
    <mergeCell ref="A19:A20"/>
    <mergeCell ref="A23:A24"/>
    <mergeCell ref="A25:A26"/>
    <mergeCell ref="A21:A22"/>
    <mergeCell ref="X4:Y4"/>
    <mergeCell ref="O4:P4"/>
    <mergeCell ref="Q4:R4"/>
    <mergeCell ref="J4:L4"/>
    <mergeCell ref="M4:N4"/>
    <mergeCell ref="A15:A16"/>
    <mergeCell ref="A13:A14"/>
    <mergeCell ref="A11:A12"/>
    <mergeCell ref="A9:A10"/>
    <mergeCell ref="A6:B6"/>
    <mergeCell ref="A7:B7"/>
    <mergeCell ref="A5:B5"/>
    <mergeCell ref="A2:W2"/>
    <mergeCell ref="C3:N3"/>
    <mergeCell ref="F4:G4"/>
    <mergeCell ref="H4:I4"/>
    <mergeCell ref="C4:E4"/>
    <mergeCell ref="S3:Y3"/>
    <mergeCell ref="S4:U4"/>
    <mergeCell ref="V4:W4"/>
  </mergeCells>
  <printOptions/>
  <pageMargins left="0.31496062992125984" right="0.31496062992125984" top="0.15748031496062992" bottom="0.15748031496062992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k.grabowska</dc:creator>
  <cp:keywords/>
  <dc:description/>
  <cp:lastModifiedBy>r.jaron</cp:lastModifiedBy>
  <cp:lastPrinted>2017-04-25T09:25:23Z</cp:lastPrinted>
  <dcterms:created xsi:type="dcterms:W3CDTF">2015-03-03T06:25:49Z</dcterms:created>
  <dcterms:modified xsi:type="dcterms:W3CDTF">2017-07-20T10:16:21Z</dcterms:modified>
  <cp:category/>
  <cp:version/>
  <cp:contentType/>
  <cp:contentStatus/>
</cp:coreProperties>
</file>